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</sheets>
  <definedNames>
    <definedName name="_xlnm.Print_Titles" localSheetId="0">Sheet1!$3:5</definedName>
    <definedName name="_xlnm.Print_Area" localSheetId="0">Sheet1!$A$1:$K$31</definedName>
  </definedNames>
  <calcPr calcId="144525"/>
</workbook>
</file>

<file path=xl/sharedStrings.xml><?xml version="1.0" encoding="utf-8"?>
<sst xmlns="http://schemas.openxmlformats.org/spreadsheetml/2006/main" count="115" uniqueCount="98">
  <si>
    <t>关于城市建设提质“提升路网”重点项目进展情况表</t>
  </si>
  <si>
    <t>2019.5.31</t>
  </si>
  <si>
    <t>序号</t>
  </si>
  <si>
    <t>项目名称</t>
  </si>
  <si>
    <t>建设规模及主要建设内容</t>
  </si>
  <si>
    <t>建设起止年限</t>
  </si>
  <si>
    <t>总投资</t>
  </si>
  <si>
    <t>2018年底完成投资</t>
  </si>
  <si>
    <t>2019年度计划投资</t>
  </si>
  <si>
    <t>目前
完成
投资</t>
  </si>
  <si>
    <t xml:space="preserve">进展情况
</t>
  </si>
  <si>
    <t>存在问题</t>
  </si>
  <si>
    <t>备注</t>
  </si>
  <si>
    <t>续建（5项）</t>
  </si>
  <si>
    <t>玉川街东延</t>
  </si>
  <si>
    <t>愚公路—东一环，道路全长1200米，道路红线宽度24米。</t>
  </si>
  <si>
    <t>2018.10—2019.05</t>
  </si>
  <si>
    <t>雨、污管道施工完成，灰土完成650米。</t>
  </si>
  <si>
    <t>已开工</t>
  </si>
  <si>
    <t>致远路</t>
  </si>
  <si>
    <t>中梁小区南侧路，愚公路—东一环，全长约1km，道路规划宽30m。</t>
  </si>
  <si>
    <t>愚公路至壹号城邦东围墙施工基本完成，东围墙至东环待土地批复后进行附属物登记。</t>
  </si>
  <si>
    <t>壹号城邦东围墙以东根据1月16日李市长现场调研要求，由属地政府组织强拆，待拆除完成后及时开工。</t>
  </si>
  <si>
    <t>青洛河路</t>
  </si>
  <si>
    <t>东一环—经一路，全长800米，红线宽25米。</t>
  </si>
  <si>
    <t>完成施工招标，道路放线工作。土地组卷手续已报至国土部门，待土地批准后进行附属物登记。</t>
  </si>
  <si>
    <t>市区桥梁加固、重建</t>
  </si>
  <si>
    <t>奉仙桥拆除重建。</t>
  </si>
  <si>
    <t>2018.12—2019.07</t>
  </si>
  <si>
    <t>1.奉仙桥已完成设计，正在预算编制。2.亚桥桥由加固变为拆除重建，正在进行立项（含汤帝桥、望春桥）。</t>
  </si>
  <si>
    <t>待市长办公会确定修改方案。</t>
  </si>
  <si>
    <t>财源路改造</t>
  </si>
  <si>
    <t>改造人行道500米，增加雨水、污水管网。</t>
  </si>
  <si>
    <t>完成施工招标，附属物补偿，树木砍伐完成；围挡完成；洗车台完成；220-380沟槽开挖；270-380管道铺设；040-400树根及腐殖土清理；100-220沟槽开挖；100-220管道铺设；砌筑检查井6座；040-100沟槽开挖；250-380管道回填；砌筑检查井2座。</t>
  </si>
  <si>
    <t xml:space="preserve">已开工 </t>
  </si>
  <si>
    <t>新建（9项）</t>
  </si>
  <si>
    <t>愚公路（济源大道至蟒河桥）道路改造</t>
  </si>
  <si>
    <t>1、改造范围。愚公路改造南起济源大道，北至蟒河桥，全长1.8公里，为城市南北主干道，道路红线宽54米，双向八车道。2、改造方案。原隔离带缩减为2.5米，改造为快车道；慢车道改为7米宽两车行道，慢车道改为侧石以上；将西侧架空电缆入地改造；将两侧人行道按海绵城市标准改造；两侧绿化改造提升。</t>
  </si>
  <si>
    <t>2019.03—2019.12</t>
  </si>
  <si>
    <t>工程采用半幅施工。围挡完成，沥青路面铣刨1200米，破除机动车道水稳800米,外运水稳200米。东半幅施工完成后，进行西半幅施工。</t>
  </si>
  <si>
    <t>新济路（东一环至东二环）道路改造</t>
  </si>
  <si>
    <t>1、改造范围。西起东一环，东至东二环，全长1.6公里，为城市东西主干道，道路红线宽32米，双向六车道，为机非混行。2、改造方案。道路路面宽24m，原路面破除新建沥青混凝土路面；将原合流管作为污水管道，在道路两侧新增雨水管道。</t>
  </si>
  <si>
    <t>完成图纸设计，施工招标。由于交通通行原因，计划愚公路快车道施工完成后开工。</t>
  </si>
  <si>
    <t>天坛路（北海路至北一环）道路改造（含六交口转盘提升）</t>
  </si>
  <si>
    <t>1、改造范围。天坛路改造南起北海路，北至北一环，全长1.5公里，为城市南北主干道，道路红线宽48米，双向四车道。六交口转盘。2、改造方案。天坛路快、慢车道破除新建。六交口转盘半径适当减小，增设地标构筑物、高标准绿化、亮化、铺装、围栏等。</t>
  </si>
  <si>
    <t>完成施工招标。</t>
  </si>
  <si>
    <t>汤帝路（济源大道至汤帝桥）道路改造</t>
  </si>
  <si>
    <t>1、改造范围。汤帝路改造南起济源大道，北至湨河桥，全长680米，为城市南北主干道，道路红线宽48米，双向四车道。2、改造方案。快慢车道破除新建；增设雨水管道，实现雨污分流。</t>
  </si>
  <si>
    <t>2019.03--2019.12</t>
  </si>
  <si>
    <t>绿化带苗木移植完成，招标控制价修改已完成。</t>
  </si>
  <si>
    <t>南一环东延</t>
  </si>
  <si>
    <t>全长800米，道路红线宽度50米，道路两侧各25米绿化带。</t>
  </si>
  <si>
    <t>2019.03-2019.12</t>
  </si>
  <si>
    <t>东一环南延</t>
  </si>
  <si>
    <t>完成施工招标，正进行设计。</t>
  </si>
  <si>
    <t>泉水湾南侧道路</t>
  </si>
  <si>
    <t>1、建设范围。泉水湾路建设西起愚公路，东至东一环，全长1.1公里，沿湨河北岸，为城市支路，道路红线宽13米，双向两车道。2、建设方案。道路红线13m，车行道宽7m，水泥混凝土路面;两侧人行道宽3m，环保砖铺装；埋设雨水管道，排除路面雨水。</t>
  </si>
  <si>
    <t>完成地质勘探，图纸设计，正进行预算编制，进行财政评审。</t>
  </si>
  <si>
    <t>城市道路改造</t>
  </si>
  <si>
    <t>愚公路（济源大道至南一环）1.8公里、济渎路（天坛路至东一环）4.9公里、汤帝路（济源大道至南一环）1.75公里。</t>
  </si>
  <si>
    <t>2019.03--2020.09</t>
  </si>
  <si>
    <t>正在进行前期工作。</t>
  </si>
  <si>
    <t>龙泉南路建设项目</t>
  </si>
  <si>
    <t>建设上下道路两条，总长200米，道路宽度6.5米。</t>
  </si>
  <si>
    <t>2019.03-2019.05</t>
  </si>
  <si>
    <t>土方开挖718方，外调土方560方，灰土完成880方，混凝土完成880平方。</t>
  </si>
  <si>
    <t>前期（9项）</t>
  </si>
  <si>
    <t>玉川街西延</t>
  </si>
  <si>
    <t>荆梁南路—天坛路，全长500米，道路红线宽度24米,主道路15米，两侧各4.5米人行道。快慢车道、人行道建设（海绵城市标准），水电气暖同时入地。</t>
  </si>
  <si>
    <t>2019.10-2020.06</t>
  </si>
  <si>
    <t>已委托相关机构编制项目可行性研究报告。</t>
  </si>
  <si>
    <t>荆梁路南延</t>
  </si>
  <si>
    <t>黄河路—规划南二环，全长约1公里，道路红线宽24米，车行道宽15米，两侧各4.5米人行道。快慢车道、人行道建设（海绵城市标准）；水电气暖同时入地。</t>
  </si>
  <si>
    <t>编制项目可行性研究报告已完成，正准备立项资料。</t>
  </si>
  <si>
    <t>东一环改造</t>
  </si>
  <si>
    <t>1、济源大道—新济路，道路全长1.8公里，宽32米；原路面破除新建改造提升，道路拓宽为6车道、雨污管网建设、路灯更换、建设电力、弱电舱、两侧绿化带提升、人行道提升改造；2、新济路—北海路，道路全长1.5公里；快车道加铺5cm厚沥青砼，两侧人行道整修。</t>
  </si>
  <si>
    <t>2019.11-2020.11</t>
  </si>
  <si>
    <t>河苑街东延（赵礼庄-东一环）道路工程</t>
  </si>
  <si>
    <t>赵礼庄-东一环，道路全长500米，宽20米，主车道15米，两侧各2.5米人行道。快慢车道、人行道建设（海绵城市标准）；水电气暖同时入地。</t>
  </si>
  <si>
    <t>2019.11-2020.06</t>
  </si>
  <si>
    <t>根据1月16日李市长调研要求，待沁园街道办事处和城投公司对赵礼庄改造方案完成后，16座民房住户安置再实施。</t>
  </si>
  <si>
    <t>济渎路改造</t>
  </si>
  <si>
    <t>天坛路—东一环，全长5公里，道路红线宽44米。</t>
  </si>
  <si>
    <t>已完成项目可行性研究报告编制。</t>
  </si>
  <si>
    <t>汤帝路改造</t>
  </si>
  <si>
    <t>济源大道—南一环，全长1.7公里，道路红线宽48米。</t>
  </si>
  <si>
    <t>天坛路改造</t>
  </si>
  <si>
    <t>济源大道—南环，全长约1.5公里，道路红线宽48米，原路面破除新建改造提升，道路两侧绿化带拆除拓宽为双向六车道。</t>
  </si>
  <si>
    <t>2019.12-2020.06</t>
  </si>
  <si>
    <t>已完成施工招标，准备开工。</t>
  </si>
  <si>
    <t>北环路西延立交</t>
  </si>
  <si>
    <t>北一环西延，全长2.5公里道路规划红线50米，含道路、跨铁路立交桥。快慢车道、立交桥建设、人行道建设（海绵城市标准）；水电气暖同时入地。</t>
  </si>
  <si>
    <t>2019.11-2020.12</t>
  </si>
  <si>
    <t>已完成可研初稿编制，需进一步和可研编制单位结合，进行完善。</t>
  </si>
  <si>
    <t>济渎大街穿越焦柳铁路立交</t>
  </si>
  <si>
    <t>1、基本情况。济渎大街下穿焦柳铁路位于济渎路六交口西300米处，桥下通行净宽9m，通行净高3.5m，桥下有解放河以暗涵通过。2、改造方案。拆除既有梁桥，顶进四孔框架桥。本方案将济源车站上跨济渎大街梁桥拆除，顶进5.5+8.5+8.5+5.5m四孔连续框架桥，其中中间两孔8.5m通行机动车，两侧5.5m通行行人和非机动车。为减少对既有道路改造长度，框架桥机动车道通行净高按4.5m考虑。3、拆迁、改河。</t>
  </si>
  <si>
    <t>2019.01-2021.12</t>
  </si>
  <si>
    <t>方案已向市规委会汇报，根据意见正进行修改。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</si>
</sst>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50">
    <font>
      <sz val="11"/>
      <color indexed="8"/>
      <name val="宋体"/>
      <charset val="134"/>
    </font>
    <font>
      <sz val="28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b/>
      <sz val="12"/>
      <color indexed="8"/>
      <name val="宋体"/>
      <charset val="134"/>
    </font>
    <font>
      <sz val="12"/>
      <color indexed="12"/>
      <name val="宋体"/>
      <charset val="134"/>
    </font>
    <font>
      <b/>
      <sz val="28"/>
      <name val="宋体"/>
      <charset val="134"/>
    </font>
    <font>
      <b/>
      <sz val="28"/>
      <color indexed="8"/>
      <name val="宋体"/>
      <charset val="134"/>
    </font>
    <font>
      <b/>
      <sz val="28"/>
      <color indexed="10"/>
      <name val="宋体"/>
      <charset val="134"/>
    </font>
    <font>
      <b/>
      <sz val="12"/>
      <color indexed="10"/>
      <name val="宋体"/>
      <charset val="134"/>
    </font>
    <font>
      <b/>
      <sz val="28"/>
      <color indexed="12"/>
      <name val="宋体"/>
      <charset val="134"/>
    </font>
    <font>
      <sz val="28"/>
      <name val="宋体"/>
      <charset val="134"/>
    </font>
    <font>
      <b/>
      <sz val="12"/>
      <color indexed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indexed="62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52"/>
      <name val="宋体"/>
      <charset val="134"/>
    </font>
    <font>
      <b/>
      <sz val="15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9" borderId="15" applyNumberFormat="0" applyAlignment="0" applyProtection="0">
      <alignment vertical="center"/>
    </xf>
    <xf numFmtId="0" fontId="19" fillId="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3" fillId="9" borderId="16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5" borderId="14" applyNumberFormat="0" applyFon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38" fillId="4" borderId="10" applyNumberFormat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9" borderId="15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8" fillId="9" borderId="15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21" applyNumberFormat="0" applyFill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3" fillId="9" borderId="16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4" fillId="46" borderId="22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9" borderId="19" applyNumberFormat="0" applyFont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4" fillId="46" borderId="22" applyNumberFormat="0" applyAlignment="0" applyProtection="0">
      <alignment vertical="center"/>
    </xf>
    <xf numFmtId="0" fontId="44" fillId="46" borderId="2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8" fillId="16" borderId="16" applyNumberFormat="0" applyAlignment="0" applyProtection="0">
      <alignment vertical="center"/>
    </xf>
    <xf numFmtId="0" fontId="48" fillId="16" borderId="16" applyNumberFormat="0" applyAlignment="0" applyProtection="0">
      <alignment vertical="center"/>
    </xf>
    <xf numFmtId="0" fontId="48" fillId="16" borderId="16" applyNumberFormat="0" applyAlignment="0" applyProtection="0">
      <alignment vertical="center"/>
    </xf>
    <xf numFmtId="0" fontId="0" fillId="39" borderId="19" applyNumberFormat="0" applyFont="0" applyAlignment="0" applyProtection="0">
      <alignment vertical="center"/>
    </xf>
    <xf numFmtId="0" fontId="0" fillId="39" borderId="19" applyNumberFormat="0" applyFont="0" applyAlignment="0" applyProtection="0">
      <alignment vertical="center"/>
    </xf>
    <xf numFmtId="0" fontId="0" fillId="39" borderId="19" applyNumberFormat="0" applyFont="0" applyAlignment="0" applyProtection="0">
      <alignment vertical="center"/>
    </xf>
    <xf numFmtId="0" fontId="0" fillId="39" borderId="19" applyNumberFormat="0" applyFont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131" applyFont="1" applyFill="1" applyBorder="1" applyAlignment="1">
      <alignment horizontal="center" vertical="center" wrapText="1"/>
    </xf>
    <xf numFmtId="0" fontId="8" fillId="0" borderId="0" xfId="131" applyFont="1" applyFill="1" applyBorder="1" applyAlignment="1">
      <alignment horizontal="center" vertical="center"/>
    </xf>
    <xf numFmtId="0" fontId="9" fillId="0" borderId="0" xfId="131" applyFont="1" applyFill="1" applyBorder="1" applyAlignment="1">
      <alignment horizontal="center" vertical="center"/>
    </xf>
    <xf numFmtId="0" fontId="10" fillId="0" borderId="0" xfId="131" applyFont="1" applyFill="1" applyBorder="1" applyAlignment="1">
      <alignment horizontal="center" vertical="center"/>
    </xf>
    <xf numFmtId="0" fontId="3" fillId="0" borderId="0" xfId="131" applyFont="1" applyFill="1" applyAlignment="1">
      <alignment horizontal="center" vertical="center"/>
    </xf>
    <xf numFmtId="0" fontId="4" fillId="0" borderId="0" xfId="131" applyFont="1" applyFill="1" applyAlignment="1">
      <alignment horizontal="center" vertical="center"/>
    </xf>
    <xf numFmtId="0" fontId="5" fillId="0" borderId="0" xfId="131" applyFont="1" applyFill="1" applyAlignment="1">
      <alignment horizontal="center" vertical="center"/>
    </xf>
    <xf numFmtId="0" fontId="2" fillId="0" borderId="1" xfId="131" applyFont="1" applyFill="1" applyBorder="1" applyAlignment="1">
      <alignment horizontal="center" vertical="center" wrapText="1"/>
    </xf>
    <xf numFmtId="0" fontId="2" fillId="0" borderId="1" xfId="131" applyFont="1" applyFill="1" applyBorder="1" applyAlignment="1">
      <alignment horizontal="center" vertical="center"/>
    </xf>
    <xf numFmtId="0" fontId="2" fillId="0" borderId="1" xfId="131" applyNumberFormat="1" applyFont="1" applyFill="1" applyBorder="1" applyAlignment="1">
      <alignment horizontal="center" vertical="center" wrapText="1"/>
    </xf>
    <xf numFmtId="176" fontId="6" fillId="0" borderId="1" xfId="131" applyNumberFormat="1" applyFont="1" applyFill="1" applyBorder="1" applyAlignment="1">
      <alignment horizontal="center" vertical="center"/>
    </xf>
    <xf numFmtId="176" fontId="6" fillId="0" borderId="1" xfId="131" applyNumberFormat="1" applyFont="1" applyFill="1" applyBorder="1" applyAlignment="1">
      <alignment horizontal="center" vertical="center" wrapText="1"/>
    </xf>
    <xf numFmtId="0" fontId="6" fillId="0" borderId="1" xfId="125" applyFont="1" applyFill="1" applyBorder="1" applyAlignment="1">
      <alignment horizontal="center" vertical="center" wrapText="1"/>
    </xf>
    <xf numFmtId="0" fontId="2" fillId="0" borderId="2" xfId="131" applyFont="1" applyFill="1" applyBorder="1" applyAlignment="1">
      <alignment horizontal="center" vertical="center" wrapText="1"/>
    </xf>
    <xf numFmtId="0" fontId="2" fillId="0" borderId="3" xfId="131" applyFont="1" applyFill="1" applyBorder="1" applyAlignment="1">
      <alignment horizontal="center" vertical="center" wrapText="1"/>
    </xf>
    <xf numFmtId="0" fontId="2" fillId="0" borderId="4" xfId="131" applyFont="1" applyFill="1" applyBorder="1" applyAlignment="1">
      <alignment horizontal="center" vertical="center" wrapText="1"/>
    </xf>
    <xf numFmtId="176" fontId="2" fillId="0" borderId="1" xfId="13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11" fillId="0" borderId="1" xfId="131" applyNumberFormat="1" applyFont="1" applyFill="1" applyBorder="1" applyAlignment="1">
      <alignment horizontal="center" vertical="center" wrapText="1"/>
    </xf>
    <xf numFmtId="0" fontId="12" fillId="0" borderId="0" xfId="13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left" vertical="center" wrapText="1"/>
    </xf>
    <xf numFmtId="31" fontId="6" fillId="0" borderId="0" xfId="131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5" xfId="125" applyFont="1" applyFill="1" applyBorder="1" applyAlignment="1">
      <alignment horizontal="center" vertical="center" wrapText="1"/>
    </xf>
    <xf numFmtId="0" fontId="6" fillId="0" borderId="1" xfId="131" applyFont="1" applyFill="1" applyBorder="1" applyAlignment="1">
      <alignment horizontal="center" vertical="center" wrapText="1"/>
    </xf>
    <xf numFmtId="0" fontId="2" fillId="0" borderId="0" xfId="131" applyFont="1" applyFill="1" applyBorder="1" applyAlignment="1">
      <alignment horizontal="center" vertical="center" wrapText="1"/>
    </xf>
    <xf numFmtId="0" fontId="6" fillId="0" borderId="6" xfId="125" applyFont="1" applyFill="1" applyBorder="1" applyAlignment="1">
      <alignment horizontal="center" vertical="center" wrapText="1"/>
    </xf>
    <xf numFmtId="0" fontId="6" fillId="0" borderId="7" xfId="125" applyFont="1" applyFill="1" applyBorder="1" applyAlignment="1">
      <alignment horizontal="center" vertical="center" wrapText="1"/>
    </xf>
    <xf numFmtId="0" fontId="14" fillId="0" borderId="1" xfId="13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left" vertical="center" wrapText="1"/>
    </xf>
    <xf numFmtId="0" fontId="5" fillId="0" borderId="1" xfId="55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</cellXfs>
  <cellStyles count="181">
    <cellStyle name="常规" xfId="0" builtinId="0"/>
    <cellStyle name="货币[0]" xfId="1" builtinId="7"/>
    <cellStyle name="20% - 强调文字颜色 1 2" xfId="2"/>
    <cellStyle name="40% - 强调文字颜色 5 2 2" xfId="3"/>
    <cellStyle name="60% - 强调文字颜色 4 3" xfId="4"/>
    <cellStyle name="20% - 强调文字颜色 3" xfId="5" builtinId="38"/>
    <cellStyle name="输出 3" xfId="6"/>
    <cellStyle name="输入" xfId="7" builtinId="20"/>
    <cellStyle name="货币" xfId="8" builtinId="4"/>
    <cellStyle name="千位分隔[0]" xfId="9" builtinId="6"/>
    <cellStyle name="40% - 强调文字颜色 3" xfId="10" builtinId="39"/>
    <cellStyle name="计算 2" xfId="11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强调文字颜色 2 2 2" xfId="17"/>
    <cellStyle name="已访问的超链接" xfId="18" builtinId="9"/>
    <cellStyle name="注释" xfId="19" builtinId="10"/>
    <cellStyle name="60% - 强调文字颜色 2 3" xfId="20"/>
    <cellStyle name="常规 6" xfId="21"/>
    <cellStyle name="标题 4" xfId="22" builtinId="19"/>
    <cellStyle name="解释性文本 2 2" xfId="23"/>
    <cellStyle name="60% - 强调文字颜色 2" xfId="24" builtinId="36"/>
    <cellStyle name="警告文本" xfId="25" builtinId="11"/>
    <cellStyle name="标题" xfId="26" builtinId="15"/>
    <cellStyle name="常规 5 2" xfId="27"/>
    <cellStyle name="60% - 强调文字颜色 2 2 2" xfId="28"/>
    <cellStyle name="标题 4 2 2" xfId="29"/>
    <cellStyle name="解释性文本" xfId="30" builtinId="53"/>
    <cellStyle name="标题 1" xfId="31" builtinId="16"/>
    <cellStyle name="标题 2" xfId="32" builtinId="17"/>
    <cellStyle name="60% - 强调文字颜色 1" xfId="33" builtinId="32"/>
    <cellStyle name="标题 3" xfId="34" builtinId="18"/>
    <cellStyle name="60% - 强调文字颜色 4" xfId="35" builtinId="44"/>
    <cellStyle name="输出" xfId="36" builtinId="21"/>
    <cellStyle name="计算" xfId="37" builtinId="22"/>
    <cellStyle name="检查单元格" xfId="38" builtinId="23"/>
    <cellStyle name="40% - 强调文字颜色 4 2" xfId="39"/>
    <cellStyle name="20% - 强调文字颜色 6" xfId="40" builtinId="50"/>
    <cellStyle name="强调文字颜色 2" xfId="41" builtinId="33"/>
    <cellStyle name="链接单元格" xfId="42" builtinId="24"/>
    <cellStyle name="汇总" xfId="43" builtinId="25"/>
    <cellStyle name="好" xfId="44" builtinId="26"/>
    <cellStyle name="适中" xfId="45" builtinId="28"/>
    <cellStyle name="20% - 强调文字颜色 5" xfId="46" builtinId="46"/>
    <cellStyle name="强调文字颜色 1" xfId="47" builtinId="29"/>
    <cellStyle name="20% - 强调文字颜色 1" xfId="48" builtinId="30"/>
    <cellStyle name="链接单元格 3" xfId="49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常规 3 2" xfId="55"/>
    <cellStyle name="20% - 强调文字颜色 4 2 2" xfId="56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60% - 强调文字颜色 5 3" xfId="67"/>
    <cellStyle name="20% - 强调文字颜色 2 2" xfId="68"/>
    <cellStyle name="输出 2 2" xfId="69"/>
    <cellStyle name="60% - 强调文字颜色 4 2 2" xfId="70"/>
    <cellStyle name="解释性文本 2" xfId="71"/>
    <cellStyle name="60% - 强调文字颜色 1 3" xfId="72"/>
    <cellStyle name="标题 3 3" xfId="73"/>
    <cellStyle name="60% - 强调文字颜色 6 3" xfId="74"/>
    <cellStyle name="20% - 强调文字颜色 3 2" xfId="75"/>
    <cellStyle name="20% - 强调文字颜色 1 2 2" xfId="76"/>
    <cellStyle name="标题 5" xfId="77"/>
    <cellStyle name="20% - 强调文字颜色 3 2 2" xfId="78"/>
    <cellStyle name="20% - 强调文字颜色 4 2" xfId="79"/>
    <cellStyle name="常规 3" xfId="80"/>
    <cellStyle name="标题 1 2 2" xfId="81"/>
    <cellStyle name="20% - 强调文字颜色 5 2" xfId="82"/>
    <cellStyle name="20% - 强调文字颜色 5 2 2" xfId="83"/>
    <cellStyle name="20% - 强调文字颜色 6 2" xfId="84"/>
    <cellStyle name="60% - 强调文字颜色 3 3" xfId="85"/>
    <cellStyle name="20% - 强调文字颜色 6 2 2" xfId="86"/>
    <cellStyle name="40% - 强调文字颜色 1 2" xfId="87"/>
    <cellStyle name="40% - 强调文字颜色 1 2 2" xfId="88"/>
    <cellStyle name="40% - 强调文字颜色 2 2" xfId="89"/>
    <cellStyle name="40% - 强调文字颜色 2 2 2" xfId="90"/>
    <cellStyle name="差 2" xfId="91"/>
    <cellStyle name="40% - 强调文字颜色 3 2" xfId="92"/>
    <cellStyle name="计算 2 2" xfId="93"/>
    <cellStyle name="差 2 2" xfId="94"/>
    <cellStyle name="40% - 强调文字颜色 3 2 2" xfId="95"/>
    <cellStyle name="40% - 强调文字颜色 4 2 2" xfId="96"/>
    <cellStyle name="检查单元格 2" xfId="97"/>
    <cellStyle name="40% - 强调文字颜色 5 2" xfId="98"/>
    <cellStyle name="40% - 强调文字颜色 6 2" xfId="99"/>
    <cellStyle name="适中 2 2" xfId="100"/>
    <cellStyle name="60% - 强调文字颜色 6 2" xfId="101"/>
    <cellStyle name="40% - 强调文字颜色 6 2 2" xfId="102"/>
    <cellStyle name="标题 3 2" xfId="103"/>
    <cellStyle name="60% - 强调文字颜色 1 2" xfId="104"/>
    <cellStyle name="标题 3 2 2" xfId="105"/>
    <cellStyle name="60% - 强调文字颜色 1 2 2" xfId="106"/>
    <cellStyle name="差 3" xfId="107"/>
    <cellStyle name="标题 4 2" xfId="108"/>
    <cellStyle name="60% - 强调文字颜色 2 2" xfId="109"/>
    <cellStyle name="常规 5" xfId="110"/>
    <cellStyle name="标题 4 3" xfId="111"/>
    <cellStyle name="汇总 2 2" xfId="112"/>
    <cellStyle name="标题 5 2" xfId="113"/>
    <cellStyle name="60% - 强调文字颜色 3 2" xfId="114"/>
    <cellStyle name="60% - 强调文字颜色 3 2 2" xfId="115"/>
    <cellStyle name="60% - 强调文字颜色 4 2" xfId="116"/>
    <cellStyle name="60% - 强调文字颜色 5 2" xfId="117"/>
    <cellStyle name="60% - 强调文字颜色 5 2 2" xfId="118"/>
    <cellStyle name="60% - 强调文字颜色 6 2 2" xfId="119"/>
    <cellStyle name="标题 1 2" xfId="120"/>
    <cellStyle name="标题 2 2" xfId="121"/>
    <cellStyle name="标题 6" xfId="122"/>
    <cellStyle name="标题 2 2 2" xfId="123"/>
    <cellStyle name="标题 2 3" xfId="124"/>
    <cellStyle name="常规 11" xfId="125"/>
    <cellStyle name="常规 11 2" xfId="126"/>
    <cellStyle name="常规 11 2 2" xfId="127"/>
    <cellStyle name="常规 11 2 2 2" xfId="128"/>
    <cellStyle name="常规 11 3" xfId="129"/>
    <cellStyle name="常规 11 3 2" xfId="130"/>
    <cellStyle name="常规 2" xfId="131"/>
    <cellStyle name="常规 2 2" xfId="132"/>
    <cellStyle name="常规 2 2 2" xfId="133"/>
    <cellStyle name="常规 2 2 2 2" xfId="134"/>
    <cellStyle name="常规 2 3" xfId="135"/>
    <cellStyle name="常规 2 3 2" xfId="136"/>
    <cellStyle name="常规 3 2 2" xfId="137"/>
    <cellStyle name="常规 4" xfId="138"/>
    <cellStyle name="常规 4 2" xfId="139"/>
    <cellStyle name="常规 6 2" xfId="140"/>
    <cellStyle name="注释 2" xfId="141"/>
    <cellStyle name="好 2" xfId="142"/>
    <cellStyle name="好 2 2" xfId="143"/>
    <cellStyle name="好 3" xfId="144"/>
    <cellStyle name="汇总 2" xfId="145"/>
    <cellStyle name="汇总 3" xfId="146"/>
    <cellStyle name="检查单元格 2 2" xfId="147"/>
    <cellStyle name="检查单元格 3" xfId="148"/>
    <cellStyle name="解释性文本 3" xfId="149"/>
    <cellStyle name="警告文本 2" xfId="150"/>
    <cellStyle name="警告文本 2 2" xfId="151"/>
    <cellStyle name="警告文本 3" xfId="152"/>
    <cellStyle name="链接单元格 2" xfId="153"/>
    <cellStyle name="链接单元格 2 2" xfId="154"/>
    <cellStyle name="强调文字颜色 1 2" xfId="155"/>
    <cellStyle name="强调文字颜色 1 2 2" xfId="156"/>
    <cellStyle name="强调文字颜色 1 3" xfId="157"/>
    <cellStyle name="强调文字颜色 2 2" xfId="158"/>
    <cellStyle name="强调文字颜色 2 2 2" xfId="159"/>
    <cellStyle name="强调文字颜色 2 3" xfId="160"/>
    <cellStyle name="强调文字颜色 3 2" xfId="161"/>
    <cellStyle name="强调文字颜色 3 2 2" xfId="162"/>
    <cellStyle name="强调文字颜色 3 3" xfId="163"/>
    <cellStyle name="强调文字颜色 4 2" xfId="164"/>
    <cellStyle name="强调文字颜色 4 2 2" xfId="165"/>
    <cellStyle name="强调文字颜色 4 3" xfId="166"/>
    <cellStyle name="强调文字颜色 5 2" xfId="167"/>
    <cellStyle name="强调文字颜色 5 2 2" xfId="168"/>
    <cellStyle name="强调文字颜色 5 3" xfId="169"/>
    <cellStyle name="强调文字颜色 6 2" xfId="170"/>
    <cellStyle name="强调文字颜色 6 2 2" xfId="171"/>
    <cellStyle name="强调文字颜色 6 3" xfId="172"/>
    <cellStyle name="适中 3" xfId="173"/>
    <cellStyle name="输入 2" xfId="174"/>
    <cellStyle name="输入 2 2" xfId="175"/>
    <cellStyle name="输入 3" xfId="176"/>
    <cellStyle name="注释 2 2" xfId="177"/>
    <cellStyle name="注释 2 2 2" xfId="178"/>
    <cellStyle name="注释 3" xfId="179"/>
    <cellStyle name="注释 3 2" xfId="1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1"/>
  <sheetViews>
    <sheetView tabSelected="1" view="pageBreakPreview" zoomScaleNormal="80" zoomScaleSheetLayoutView="100" topLeftCell="A15" workbookViewId="0">
      <selection activeCell="C16" sqref="C16"/>
    </sheetView>
  </sheetViews>
  <sheetFormatPr defaultColWidth="9" defaultRowHeight="14.25"/>
  <cols>
    <col min="1" max="1" width="7.75" style="3" customWidth="1"/>
    <col min="2" max="2" width="11.25" style="9" customWidth="1"/>
    <col min="3" max="3" width="21.8666666666667" style="10" customWidth="1"/>
    <col min="4" max="4" width="10" style="11" customWidth="1"/>
    <col min="5" max="5" width="8.75" style="12" customWidth="1"/>
    <col min="6" max="6" width="8.25" style="12" customWidth="1"/>
    <col min="7" max="7" width="8.59166666666667" style="12" customWidth="1"/>
    <col min="8" max="8" width="8.125" style="13" customWidth="1"/>
    <col min="9" max="9" width="32.65" style="13" customWidth="1"/>
    <col min="10" max="10" width="18.25" style="13" customWidth="1"/>
    <col min="11" max="11" width="8.375" style="14" customWidth="1"/>
    <col min="12" max="12" width="9.125" style="15" customWidth="1"/>
    <col min="13" max="13" width="23.375" style="10" customWidth="1"/>
    <col min="14" max="14" width="64.25" style="15" customWidth="1"/>
    <col min="15" max="242" width="9" style="10" customWidth="1"/>
    <col min="243" max="252" width="9" style="16" customWidth="1"/>
    <col min="253" max="16384" width="9" style="17"/>
  </cols>
  <sheetData>
    <row r="1" s="1" customFormat="1" ht="78" customHeight="1" spans="1:252">
      <c r="A1" s="18" t="s">
        <v>0</v>
      </c>
      <c r="B1" s="19"/>
      <c r="C1" s="19"/>
      <c r="D1" s="18"/>
      <c r="E1" s="20"/>
      <c r="F1" s="20"/>
      <c r="G1" s="20"/>
      <c r="H1" s="21"/>
      <c r="I1" s="21"/>
      <c r="J1" s="21"/>
      <c r="K1" s="46"/>
      <c r="L1" s="19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71"/>
      <c r="IJ1" s="71"/>
      <c r="IK1" s="71"/>
      <c r="IL1" s="71"/>
      <c r="IM1" s="71"/>
      <c r="IN1" s="71"/>
      <c r="IO1" s="71"/>
      <c r="IP1" s="71"/>
      <c r="IQ1" s="71"/>
      <c r="IR1" s="71"/>
    </row>
    <row r="2" ht="20.25" customHeight="1" spans="1:14">
      <c r="A2" s="22"/>
      <c r="B2" s="22"/>
      <c r="C2" s="22"/>
      <c r="D2" s="22"/>
      <c r="E2" s="23"/>
      <c r="F2" s="23"/>
      <c r="G2" s="23"/>
      <c r="H2" s="24"/>
      <c r="I2" s="24"/>
      <c r="J2" s="49" t="s">
        <v>1</v>
      </c>
      <c r="K2" s="50"/>
      <c r="L2" s="51"/>
      <c r="N2" s="52"/>
    </row>
    <row r="3" ht="57" customHeight="1" spans="1:14">
      <c r="A3" s="25" t="s">
        <v>2</v>
      </c>
      <c r="B3" s="26" t="s">
        <v>3</v>
      </c>
      <c r="C3" s="25" t="s">
        <v>4</v>
      </c>
      <c r="D3" s="27" t="s">
        <v>5</v>
      </c>
      <c r="E3" s="28" t="s">
        <v>6</v>
      </c>
      <c r="F3" s="29" t="s">
        <v>7</v>
      </c>
      <c r="G3" s="29" t="s">
        <v>8</v>
      </c>
      <c r="H3" s="30" t="s">
        <v>9</v>
      </c>
      <c r="I3" s="30" t="s">
        <v>10</v>
      </c>
      <c r="J3" s="53" t="s">
        <v>11</v>
      </c>
      <c r="K3" s="54" t="s">
        <v>12</v>
      </c>
      <c r="L3" s="55"/>
      <c r="N3" s="52"/>
    </row>
    <row r="4" ht="1" customHeight="1" spans="1:14">
      <c r="A4" s="25"/>
      <c r="B4" s="26"/>
      <c r="C4" s="25"/>
      <c r="D4" s="27"/>
      <c r="E4" s="28"/>
      <c r="F4" s="29"/>
      <c r="G4" s="29"/>
      <c r="H4" s="30"/>
      <c r="I4" s="30"/>
      <c r="J4" s="56"/>
      <c r="K4" s="54"/>
      <c r="L4" s="55"/>
      <c r="N4" s="52"/>
    </row>
    <row r="5" ht="2" customHeight="1" spans="1:14">
      <c r="A5" s="25"/>
      <c r="B5" s="26"/>
      <c r="C5" s="25"/>
      <c r="D5" s="27"/>
      <c r="E5" s="28"/>
      <c r="F5" s="29"/>
      <c r="G5" s="29"/>
      <c r="H5" s="30"/>
      <c r="I5" s="30"/>
      <c r="J5" s="57"/>
      <c r="K5" s="54"/>
      <c r="L5" s="55"/>
      <c r="N5" s="52"/>
    </row>
    <row r="6" s="2" customFormat="1" ht="43" customHeight="1" outlineLevel="1" spans="1:14">
      <c r="A6" s="31" t="s">
        <v>13</v>
      </c>
      <c r="B6" s="32"/>
      <c r="C6" s="33"/>
      <c r="D6" s="25"/>
      <c r="E6" s="29">
        <f t="shared" ref="E6:H6" si="0">SUM(E7:E11)</f>
        <v>5170</v>
      </c>
      <c r="F6" s="29">
        <f t="shared" si="0"/>
        <v>2620</v>
      </c>
      <c r="G6" s="29">
        <f t="shared" si="0"/>
        <v>2550</v>
      </c>
      <c r="H6" s="34">
        <f t="shared" si="0"/>
        <v>935</v>
      </c>
      <c r="I6" s="45"/>
      <c r="J6" s="45"/>
      <c r="K6" s="58"/>
      <c r="L6" s="55"/>
      <c r="N6" s="59"/>
    </row>
    <row r="7" s="3" customFormat="1" ht="89" customHeight="1" outlineLevel="1" spans="1:14">
      <c r="A7" s="35">
        <v>1</v>
      </c>
      <c r="B7" s="36" t="s">
        <v>14</v>
      </c>
      <c r="C7" s="36" t="s">
        <v>15</v>
      </c>
      <c r="D7" s="35" t="s">
        <v>16</v>
      </c>
      <c r="E7" s="35">
        <v>1400</v>
      </c>
      <c r="F7" s="35">
        <v>800</v>
      </c>
      <c r="G7" s="35">
        <v>600</v>
      </c>
      <c r="H7" s="37">
        <v>390</v>
      </c>
      <c r="I7" s="60" t="s">
        <v>17</v>
      </c>
      <c r="J7" s="38"/>
      <c r="K7" s="38" t="s">
        <v>18</v>
      </c>
      <c r="L7" s="61"/>
      <c r="N7" s="62"/>
    </row>
    <row r="8" s="3" customFormat="1" ht="106" customHeight="1" outlineLevel="2" spans="1:14">
      <c r="A8" s="35">
        <v>2</v>
      </c>
      <c r="B8" s="35" t="s">
        <v>19</v>
      </c>
      <c r="C8" s="36" t="s">
        <v>20</v>
      </c>
      <c r="D8" s="35" t="s">
        <v>16</v>
      </c>
      <c r="E8" s="35">
        <v>1350</v>
      </c>
      <c r="F8" s="35">
        <v>1050</v>
      </c>
      <c r="G8" s="35">
        <v>300</v>
      </c>
      <c r="H8" s="38">
        <v>430</v>
      </c>
      <c r="I8" s="60" t="s">
        <v>21</v>
      </c>
      <c r="J8" s="60" t="s">
        <v>22</v>
      </c>
      <c r="K8" s="38" t="s">
        <v>18</v>
      </c>
      <c r="L8" s="61"/>
      <c r="N8" s="62"/>
    </row>
    <row r="9" s="3" customFormat="1" ht="68" customHeight="1" outlineLevel="2" spans="1:14">
      <c r="A9" s="35">
        <v>3</v>
      </c>
      <c r="B9" s="35" t="s">
        <v>23</v>
      </c>
      <c r="C9" s="36" t="s">
        <v>24</v>
      </c>
      <c r="D9" s="35" t="s">
        <v>16</v>
      </c>
      <c r="E9" s="35">
        <v>1370</v>
      </c>
      <c r="F9" s="35">
        <v>700</v>
      </c>
      <c r="G9" s="35">
        <v>670</v>
      </c>
      <c r="H9" s="35">
        <v>55</v>
      </c>
      <c r="I9" s="39" t="s">
        <v>25</v>
      </c>
      <c r="J9" s="63"/>
      <c r="K9" s="35"/>
      <c r="L9" s="61"/>
      <c r="N9" s="62"/>
    </row>
    <row r="10" s="3" customFormat="1" ht="174" customHeight="1" outlineLevel="2" spans="1:14">
      <c r="A10" s="35">
        <v>4</v>
      </c>
      <c r="B10" s="36" t="s">
        <v>26</v>
      </c>
      <c r="C10" s="39" t="s">
        <v>27</v>
      </c>
      <c r="D10" s="40" t="s">
        <v>28</v>
      </c>
      <c r="E10" s="35">
        <v>750</v>
      </c>
      <c r="F10" s="35">
        <v>50</v>
      </c>
      <c r="G10" s="35">
        <v>700</v>
      </c>
      <c r="H10" s="35">
        <v>15</v>
      </c>
      <c r="I10" s="39" t="s">
        <v>29</v>
      </c>
      <c r="J10" s="39" t="s">
        <v>30</v>
      </c>
      <c r="K10" s="35"/>
      <c r="L10" s="61"/>
      <c r="N10" s="62"/>
    </row>
    <row r="11" s="4" customFormat="1" ht="195" customHeight="1" outlineLevel="2" spans="1:252">
      <c r="A11" s="35">
        <v>5</v>
      </c>
      <c r="B11" s="36" t="s">
        <v>31</v>
      </c>
      <c r="C11" s="36" t="s">
        <v>32</v>
      </c>
      <c r="D11" s="35" t="s">
        <v>16</v>
      </c>
      <c r="E11" s="35">
        <v>300</v>
      </c>
      <c r="F11" s="35">
        <v>20</v>
      </c>
      <c r="G11" s="35">
        <v>280</v>
      </c>
      <c r="H11" s="38">
        <v>45</v>
      </c>
      <c r="I11" s="60" t="s">
        <v>33</v>
      </c>
      <c r="J11" s="38"/>
      <c r="K11" s="38" t="s">
        <v>34</v>
      </c>
      <c r="L11" s="61"/>
      <c r="M11" s="3"/>
      <c r="N11" s="62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</row>
    <row r="12" s="3" customFormat="1" ht="49" customHeight="1" outlineLevel="2" spans="1:14">
      <c r="A12" s="31" t="s">
        <v>35</v>
      </c>
      <c r="B12" s="32"/>
      <c r="C12" s="33"/>
      <c r="D12" s="41"/>
      <c r="E12" s="42">
        <f t="shared" ref="E12:H12" si="1">SUM(E13:E21)</f>
        <v>54201</v>
      </c>
      <c r="F12" s="42">
        <f t="shared" si="1"/>
        <v>0</v>
      </c>
      <c r="G12" s="42">
        <f t="shared" si="1"/>
        <v>28196</v>
      </c>
      <c r="H12" s="42">
        <f t="shared" si="1"/>
        <v>38</v>
      </c>
      <c r="I12" s="64"/>
      <c r="J12" s="64"/>
      <c r="K12" s="65"/>
      <c r="L12" s="62"/>
      <c r="N12" s="62"/>
    </row>
    <row r="13" s="5" customFormat="1" ht="297" customHeight="1" outlineLevel="2" spans="1:252">
      <c r="A13" s="35">
        <v>1</v>
      </c>
      <c r="B13" s="36" t="s">
        <v>36</v>
      </c>
      <c r="C13" s="36" t="s">
        <v>37</v>
      </c>
      <c r="D13" s="35" t="s">
        <v>38</v>
      </c>
      <c r="E13" s="35">
        <v>7085</v>
      </c>
      <c r="F13" s="35"/>
      <c r="G13" s="35">
        <v>5080</v>
      </c>
      <c r="H13" s="43"/>
      <c r="I13" s="66" t="s">
        <v>39</v>
      </c>
      <c r="J13" s="67"/>
      <c r="K13" s="37" t="s">
        <v>34</v>
      </c>
      <c r="L13" s="61"/>
      <c r="M13" s="3"/>
      <c r="N13" s="68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70"/>
      <c r="IJ13" s="70"/>
      <c r="IK13" s="70"/>
      <c r="IL13" s="70"/>
      <c r="IM13" s="70"/>
      <c r="IN13" s="70"/>
      <c r="IO13" s="70"/>
      <c r="IP13" s="70"/>
      <c r="IQ13" s="70"/>
      <c r="IR13" s="70"/>
    </row>
    <row r="14" s="5" customFormat="1" ht="193" customHeight="1" outlineLevel="2" spans="1:252">
      <c r="A14" s="35">
        <v>2</v>
      </c>
      <c r="B14" s="36" t="s">
        <v>40</v>
      </c>
      <c r="C14" s="36" t="s">
        <v>41</v>
      </c>
      <c r="D14" s="40" t="s">
        <v>38</v>
      </c>
      <c r="E14" s="35">
        <v>4818</v>
      </c>
      <c r="F14" s="35"/>
      <c r="G14" s="35">
        <v>4818</v>
      </c>
      <c r="H14" s="43"/>
      <c r="I14" s="60" t="s">
        <v>42</v>
      </c>
      <c r="J14" s="60"/>
      <c r="K14" s="37"/>
      <c r="L14" s="61"/>
      <c r="M14" s="3"/>
      <c r="N14" s="68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70"/>
      <c r="IJ14" s="70"/>
      <c r="IK14" s="70"/>
      <c r="IL14" s="70"/>
      <c r="IM14" s="70"/>
      <c r="IN14" s="70"/>
      <c r="IO14" s="70"/>
      <c r="IP14" s="70"/>
      <c r="IQ14" s="70"/>
      <c r="IR14" s="70"/>
    </row>
    <row r="15" s="4" customFormat="1" ht="197" customHeight="1" outlineLevel="2" spans="1:252">
      <c r="A15" s="35">
        <v>3</v>
      </c>
      <c r="B15" s="36" t="s">
        <v>43</v>
      </c>
      <c r="C15" s="36" t="s">
        <v>44</v>
      </c>
      <c r="D15" s="35" t="s">
        <v>38</v>
      </c>
      <c r="E15" s="35">
        <v>5578</v>
      </c>
      <c r="F15" s="35"/>
      <c r="G15" s="35">
        <v>5578</v>
      </c>
      <c r="H15" s="43"/>
      <c r="I15" s="60" t="s">
        <v>45</v>
      </c>
      <c r="J15" s="60"/>
      <c r="K15" s="40"/>
      <c r="L15" s="61"/>
      <c r="M15" s="3"/>
      <c r="N15" s="68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</row>
    <row r="16" s="5" customFormat="1" ht="159" customHeight="1" outlineLevel="2" spans="1:252">
      <c r="A16" s="35">
        <v>4</v>
      </c>
      <c r="B16" s="36" t="s">
        <v>46</v>
      </c>
      <c r="C16" s="39" t="s">
        <v>47</v>
      </c>
      <c r="D16" s="40" t="s">
        <v>48</v>
      </c>
      <c r="E16" s="35">
        <v>1960</v>
      </c>
      <c r="F16" s="35"/>
      <c r="G16" s="35">
        <v>1960</v>
      </c>
      <c r="H16" s="35">
        <v>18</v>
      </c>
      <c r="I16" s="39" t="s">
        <v>49</v>
      </c>
      <c r="J16" s="39"/>
      <c r="K16" s="40"/>
      <c r="L16" s="61"/>
      <c r="M16" s="3"/>
      <c r="N16" s="62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</row>
    <row r="17" s="6" customFormat="1" ht="87" customHeight="1" outlineLevel="2" spans="1:242">
      <c r="A17" s="35">
        <v>5</v>
      </c>
      <c r="B17" s="36" t="s">
        <v>50</v>
      </c>
      <c r="C17" s="36" t="s">
        <v>51</v>
      </c>
      <c r="D17" s="35" t="s">
        <v>52</v>
      </c>
      <c r="E17" s="35">
        <v>3000</v>
      </c>
      <c r="F17" s="35"/>
      <c r="G17" s="35">
        <v>3000</v>
      </c>
      <c r="H17" s="43"/>
      <c r="I17" s="60" t="s">
        <v>45</v>
      </c>
      <c r="J17" s="38"/>
      <c r="K17" s="35"/>
      <c r="L17" s="61"/>
      <c r="M17" s="7"/>
      <c r="N17" s="69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</row>
    <row r="18" s="7" customFormat="1" ht="88" customHeight="1" outlineLevel="2" spans="1:254">
      <c r="A18" s="35">
        <v>6</v>
      </c>
      <c r="B18" s="36" t="s">
        <v>53</v>
      </c>
      <c r="C18" s="36" t="s">
        <v>51</v>
      </c>
      <c r="D18" s="35" t="s">
        <v>52</v>
      </c>
      <c r="E18" s="35">
        <v>3000</v>
      </c>
      <c r="F18" s="35"/>
      <c r="G18" s="35">
        <v>3000</v>
      </c>
      <c r="H18" s="43"/>
      <c r="I18" s="60" t="s">
        <v>54</v>
      </c>
      <c r="J18" s="38"/>
      <c r="K18" s="35"/>
      <c r="L18" s="61"/>
      <c r="N18" s="69"/>
      <c r="IS18" s="6"/>
      <c r="IT18" s="6"/>
    </row>
    <row r="19" s="5" customFormat="1" ht="193" customHeight="1" outlineLevel="2" spans="1:252">
      <c r="A19" s="35">
        <v>7</v>
      </c>
      <c r="B19" s="39" t="s">
        <v>55</v>
      </c>
      <c r="C19" s="39" t="s">
        <v>56</v>
      </c>
      <c r="D19" s="40" t="s">
        <v>52</v>
      </c>
      <c r="E19" s="35">
        <v>1705</v>
      </c>
      <c r="F19" s="35"/>
      <c r="G19" s="40">
        <v>1705</v>
      </c>
      <c r="H19" s="40"/>
      <c r="I19" s="39" t="s">
        <v>57</v>
      </c>
      <c r="J19" s="39"/>
      <c r="K19" s="35"/>
      <c r="L19" s="61"/>
      <c r="M19" s="3"/>
      <c r="N19" s="68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70"/>
      <c r="IJ19" s="70"/>
      <c r="IK19" s="70"/>
      <c r="IL19" s="70"/>
      <c r="IM19" s="70"/>
      <c r="IN19" s="70"/>
      <c r="IO19" s="70"/>
      <c r="IP19" s="70"/>
      <c r="IQ19" s="70"/>
      <c r="IR19" s="70"/>
    </row>
    <row r="20" s="5" customFormat="1" ht="102" customHeight="1" outlineLevel="2" spans="1:252">
      <c r="A20" s="35">
        <v>8</v>
      </c>
      <c r="B20" s="36" t="s">
        <v>58</v>
      </c>
      <c r="C20" s="36" t="s">
        <v>59</v>
      </c>
      <c r="D20" s="40" t="s">
        <v>60</v>
      </c>
      <c r="E20" s="40">
        <v>27000</v>
      </c>
      <c r="F20" s="40"/>
      <c r="G20" s="40">
        <v>3000</v>
      </c>
      <c r="H20" s="40"/>
      <c r="I20" s="39" t="s">
        <v>61</v>
      </c>
      <c r="J20" s="43"/>
      <c r="K20" s="65"/>
      <c r="L20" s="61"/>
      <c r="M20" s="3"/>
      <c r="N20" s="6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70"/>
      <c r="IJ20" s="70"/>
      <c r="IK20" s="70"/>
      <c r="IL20" s="70"/>
      <c r="IM20" s="70"/>
      <c r="IN20" s="70"/>
      <c r="IO20" s="70"/>
      <c r="IP20" s="70"/>
      <c r="IQ20" s="70"/>
      <c r="IR20" s="70"/>
    </row>
    <row r="21" s="4" customFormat="1" ht="84" customHeight="1" outlineLevel="2" spans="1:252">
      <c r="A21" s="35">
        <v>9</v>
      </c>
      <c r="B21" s="36" t="s">
        <v>62</v>
      </c>
      <c r="C21" s="36" t="s">
        <v>63</v>
      </c>
      <c r="D21" s="40" t="s">
        <v>64</v>
      </c>
      <c r="E21" s="35">
        <v>55</v>
      </c>
      <c r="F21" s="35"/>
      <c r="G21" s="35">
        <v>55</v>
      </c>
      <c r="H21" s="40">
        <v>20</v>
      </c>
      <c r="I21" s="39" t="s">
        <v>65</v>
      </c>
      <c r="J21" s="40"/>
      <c r="K21" s="35" t="s">
        <v>18</v>
      </c>
      <c r="L21" s="61"/>
      <c r="M21" s="3"/>
      <c r="N21" s="68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</row>
    <row r="22" s="8" customFormat="1" ht="52" customHeight="1" outlineLevel="2" spans="1:252">
      <c r="A22" s="44" t="s">
        <v>66</v>
      </c>
      <c r="B22" s="44"/>
      <c r="C22" s="44"/>
      <c r="D22" s="25"/>
      <c r="E22" s="29">
        <f t="shared" ref="E22:H22" si="2">SUM(E23:E31)</f>
        <v>96400</v>
      </c>
      <c r="F22" s="29">
        <f t="shared" si="2"/>
        <v>0</v>
      </c>
      <c r="G22" s="29">
        <f t="shared" si="2"/>
        <v>2350</v>
      </c>
      <c r="H22" s="45">
        <f t="shared" si="2"/>
        <v>0</v>
      </c>
      <c r="I22" s="45"/>
      <c r="J22" s="45"/>
      <c r="K22" s="58"/>
      <c r="L22" s="55"/>
      <c r="M22" s="2"/>
      <c r="N22" s="59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</row>
    <row r="23" s="4" customFormat="1" ht="152.1" customHeight="1" outlineLevel="2" spans="1:252">
      <c r="A23" s="35">
        <v>1</v>
      </c>
      <c r="B23" s="36" t="s">
        <v>67</v>
      </c>
      <c r="C23" s="36" t="s">
        <v>68</v>
      </c>
      <c r="D23" s="35" t="s">
        <v>69</v>
      </c>
      <c r="E23" s="35">
        <v>10000</v>
      </c>
      <c r="F23" s="35"/>
      <c r="G23" s="35">
        <v>200</v>
      </c>
      <c r="H23" s="43"/>
      <c r="I23" s="39" t="s">
        <v>70</v>
      </c>
      <c r="J23" s="43"/>
      <c r="K23" s="65"/>
      <c r="L23" s="61"/>
      <c r="M23" s="3"/>
      <c r="N23" s="62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</row>
    <row r="24" s="4" customFormat="1" ht="150" customHeight="1" outlineLevel="2" spans="1:252">
      <c r="A24" s="35">
        <v>2</v>
      </c>
      <c r="B24" s="36" t="s">
        <v>71</v>
      </c>
      <c r="C24" s="36" t="s">
        <v>72</v>
      </c>
      <c r="D24" s="35" t="s">
        <v>69</v>
      </c>
      <c r="E24" s="35">
        <v>2200</v>
      </c>
      <c r="F24" s="35"/>
      <c r="G24" s="35">
        <v>200</v>
      </c>
      <c r="H24" s="43"/>
      <c r="I24" s="39" t="s">
        <v>73</v>
      </c>
      <c r="J24" s="43"/>
      <c r="K24" s="65"/>
      <c r="L24" s="61"/>
      <c r="M24" s="3"/>
      <c r="N24" s="62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</row>
    <row r="25" s="4" customFormat="1" ht="197" customHeight="1" outlineLevel="2" spans="1:252">
      <c r="A25" s="35">
        <v>3</v>
      </c>
      <c r="B25" s="36" t="s">
        <v>74</v>
      </c>
      <c r="C25" s="36" t="s">
        <v>75</v>
      </c>
      <c r="D25" s="35" t="s">
        <v>76</v>
      </c>
      <c r="E25" s="35">
        <v>7000</v>
      </c>
      <c r="F25" s="35"/>
      <c r="G25" s="35">
        <v>100</v>
      </c>
      <c r="H25" s="43"/>
      <c r="I25" s="39" t="s">
        <v>70</v>
      </c>
      <c r="J25" s="43"/>
      <c r="K25" s="65"/>
      <c r="L25" s="61"/>
      <c r="M25" s="3"/>
      <c r="N25" s="6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</row>
    <row r="26" s="4" customFormat="1" ht="135" customHeight="1" outlineLevel="2" spans="1:252">
      <c r="A26" s="35">
        <v>4</v>
      </c>
      <c r="B26" s="36" t="s">
        <v>77</v>
      </c>
      <c r="C26" s="36" t="s">
        <v>78</v>
      </c>
      <c r="D26" s="35" t="s">
        <v>79</v>
      </c>
      <c r="E26" s="35">
        <v>5000</v>
      </c>
      <c r="F26" s="35"/>
      <c r="G26" s="35">
        <v>250</v>
      </c>
      <c r="H26" s="43"/>
      <c r="I26" s="39" t="s">
        <v>80</v>
      </c>
      <c r="J26" s="43"/>
      <c r="K26" s="65"/>
      <c r="L26" s="61"/>
      <c r="M26" s="3"/>
      <c r="N26" s="62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</row>
    <row r="27" s="4" customFormat="1" ht="60" customHeight="1" outlineLevel="2" spans="1:252">
      <c r="A27" s="35">
        <v>5</v>
      </c>
      <c r="B27" s="36" t="s">
        <v>81</v>
      </c>
      <c r="C27" s="36" t="s">
        <v>82</v>
      </c>
      <c r="D27" s="35" t="s">
        <v>76</v>
      </c>
      <c r="E27" s="35">
        <v>10000</v>
      </c>
      <c r="F27" s="35"/>
      <c r="G27" s="35">
        <v>200</v>
      </c>
      <c r="H27" s="43"/>
      <c r="I27" s="39" t="s">
        <v>83</v>
      </c>
      <c r="J27" s="43"/>
      <c r="K27" s="65"/>
      <c r="L27" s="61"/>
      <c r="M27" s="3"/>
      <c r="N27" s="62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</row>
    <row r="28" s="4" customFormat="1" ht="83" customHeight="1" outlineLevel="2" spans="1:252">
      <c r="A28" s="35">
        <v>6</v>
      </c>
      <c r="B28" s="36" t="s">
        <v>84</v>
      </c>
      <c r="C28" s="36" t="s">
        <v>85</v>
      </c>
      <c r="D28" s="35" t="s">
        <v>76</v>
      </c>
      <c r="E28" s="35">
        <v>3600</v>
      </c>
      <c r="F28" s="35"/>
      <c r="G28" s="35">
        <v>100</v>
      </c>
      <c r="H28" s="43"/>
      <c r="I28" s="39" t="s">
        <v>83</v>
      </c>
      <c r="J28" s="43"/>
      <c r="K28" s="65"/>
      <c r="L28" s="61"/>
      <c r="M28" s="3"/>
      <c r="N28" s="62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</row>
    <row r="29" s="4" customFormat="1" ht="140" customHeight="1" outlineLevel="2" spans="1:252">
      <c r="A29" s="35">
        <v>7</v>
      </c>
      <c r="B29" s="36" t="s">
        <v>86</v>
      </c>
      <c r="C29" s="36" t="s">
        <v>87</v>
      </c>
      <c r="D29" s="35" t="s">
        <v>88</v>
      </c>
      <c r="E29" s="35">
        <v>5000</v>
      </c>
      <c r="F29" s="35"/>
      <c r="G29" s="35">
        <v>300</v>
      </c>
      <c r="H29" s="43"/>
      <c r="I29" s="39" t="s">
        <v>89</v>
      </c>
      <c r="J29" s="43"/>
      <c r="K29" s="65"/>
      <c r="L29" s="61"/>
      <c r="M29" s="3"/>
      <c r="N29" s="6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</row>
    <row r="30" s="4" customFormat="1" ht="137" customHeight="1" outlineLevel="2" spans="1:252">
      <c r="A30" s="35">
        <v>8</v>
      </c>
      <c r="B30" s="36" t="s">
        <v>90</v>
      </c>
      <c r="C30" s="36" t="s">
        <v>91</v>
      </c>
      <c r="D30" s="35" t="s">
        <v>92</v>
      </c>
      <c r="E30" s="35">
        <v>30000</v>
      </c>
      <c r="F30" s="35"/>
      <c r="G30" s="35">
        <v>500</v>
      </c>
      <c r="H30" s="43"/>
      <c r="I30" s="39" t="s">
        <v>93</v>
      </c>
      <c r="J30" s="43"/>
      <c r="K30" s="65"/>
      <c r="L30" s="61"/>
      <c r="M30" s="3"/>
      <c r="N30" s="62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</row>
    <row r="31" s="4" customFormat="1" ht="314" customHeight="1" outlineLevel="2" spans="1:252">
      <c r="A31" s="35">
        <v>9</v>
      </c>
      <c r="B31" s="36" t="s">
        <v>94</v>
      </c>
      <c r="C31" s="36" t="s">
        <v>95</v>
      </c>
      <c r="D31" s="35" t="s">
        <v>96</v>
      </c>
      <c r="E31" s="35">
        <v>23600</v>
      </c>
      <c r="F31" s="35"/>
      <c r="G31" s="35">
        <v>500</v>
      </c>
      <c r="H31" s="43"/>
      <c r="I31" s="39" t="s">
        <v>97</v>
      </c>
      <c r="J31" s="40"/>
      <c r="K31" s="35"/>
      <c r="L31" s="61"/>
      <c r="M31" s="3"/>
      <c r="N31" s="6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</row>
  </sheetData>
  <mergeCells count="16">
    <mergeCell ref="A1:K1"/>
    <mergeCell ref="A2:I2"/>
    <mergeCell ref="A6:C6"/>
    <mergeCell ref="A12:C12"/>
    <mergeCell ref="A22:C2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313888888888889" right="0.118055555555556" top="1" bottom="1" header="0.511805555555556" footer="0.511805555555556"/>
  <pageSetup paperSize="9" scale="9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llidhfkd</cp:lastModifiedBy>
  <dcterms:created xsi:type="dcterms:W3CDTF">2019-05-28T12:57:00Z</dcterms:created>
  <dcterms:modified xsi:type="dcterms:W3CDTF">2019-05-31T02:52:13Z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